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rdeore\Desktop\NAAC Documents\NAAC Upload Files\"/>
    </mc:Choice>
  </mc:AlternateContent>
  <xr:revisionPtr revIDLastSave="0" documentId="13_ncr:1_{74978479-40AD-4532-AF6B-E7C8E27C20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6.3" sheetId="1" r:id="rId1"/>
  </sheets>
  <calcPr calcId="191029"/>
</workbook>
</file>

<file path=xl/calcChain.xml><?xml version="1.0" encoding="utf-8"?>
<calcChain xmlns="http://schemas.openxmlformats.org/spreadsheetml/2006/main">
  <c r="F53" i="1" l="1"/>
  <c r="E53" i="1"/>
  <c r="D53" i="1"/>
  <c r="F52" i="1"/>
  <c r="F51" i="1"/>
  <c r="F50" i="1"/>
  <c r="F49" i="1"/>
  <c r="F48" i="1"/>
  <c r="F47" i="1"/>
  <c r="F46" i="1"/>
  <c r="F45" i="1"/>
  <c r="F44" i="1"/>
  <c r="F42" i="1"/>
  <c r="E42" i="1"/>
  <c r="D42" i="1"/>
  <c r="F41" i="1"/>
  <c r="F40" i="1"/>
  <c r="F39" i="1"/>
  <c r="F38" i="1"/>
  <c r="F37" i="1"/>
  <c r="F36" i="1"/>
  <c r="F35" i="1"/>
  <c r="F34" i="1"/>
  <c r="F33" i="1"/>
  <c r="F31" i="1"/>
  <c r="E31" i="1"/>
  <c r="D31" i="1"/>
  <c r="F30" i="1"/>
  <c r="F29" i="1"/>
  <c r="F28" i="1"/>
  <c r="F27" i="1"/>
  <c r="F26" i="1"/>
  <c r="F25" i="1"/>
  <c r="F24" i="1"/>
  <c r="F23" i="1"/>
  <c r="F22" i="1"/>
  <c r="F20" i="1"/>
  <c r="E20" i="1"/>
  <c r="D20" i="1"/>
  <c r="F19" i="1"/>
  <c r="F18" i="1"/>
  <c r="F17" i="1"/>
  <c r="F16" i="1"/>
  <c r="F15" i="1"/>
  <c r="F14" i="1"/>
  <c r="F13" i="1"/>
  <c r="F12" i="1"/>
  <c r="F10" i="1"/>
  <c r="E10" i="1"/>
  <c r="D10" i="1"/>
  <c r="F9" i="1"/>
  <c r="F8" i="1"/>
  <c r="F7" i="1"/>
  <c r="N6" i="1"/>
  <c r="F6" i="1"/>
  <c r="O5" i="1"/>
  <c r="N5" i="1"/>
  <c r="F5" i="1"/>
  <c r="F4" i="1"/>
</calcChain>
</file>

<file path=xl/sharedStrings.xml><?xml version="1.0" encoding="utf-8"?>
<sst xmlns="http://schemas.openxmlformats.org/spreadsheetml/2006/main" count="147" uniqueCount="43">
  <si>
    <t xml:space="preserve">2.6.3 Pass percentage of Students during last five years (excluding backlog students) 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</si>
  <si>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</si>
  <si>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</si>
  <si>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</si>
  <si>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</si>
  <si>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</si>
  <si>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Pass percentage</t>
  </si>
  <si>
    <t>2022-23</t>
  </si>
  <si>
    <t>IT</t>
  </si>
  <si>
    <t>Information Technology</t>
  </si>
  <si>
    <t>2022_23</t>
  </si>
  <si>
    <t>2021_22</t>
  </si>
  <si>
    <t>2020_21</t>
  </si>
  <si>
    <t>2019_20</t>
  </si>
  <si>
    <t>2018_19</t>
  </si>
  <si>
    <t>Total</t>
  </si>
  <si>
    <t>%</t>
  </si>
  <si>
    <t>CS</t>
  </si>
  <si>
    <t>Computer Engineering</t>
  </si>
  <si>
    <t xml:space="preserve">Apperared </t>
  </si>
  <si>
    <t>EE</t>
  </si>
  <si>
    <t xml:space="preserve">Electrical Engineering </t>
  </si>
  <si>
    <t>Passed</t>
  </si>
  <si>
    <t>EC</t>
  </si>
  <si>
    <t>Electronics &amp; Telecommunication  Engineering</t>
  </si>
  <si>
    <t>ME</t>
  </si>
  <si>
    <t>Mechanical Engineering</t>
  </si>
  <si>
    <t>MMS</t>
  </si>
  <si>
    <t>2021-22</t>
  </si>
  <si>
    <t xml:space="preserve">Electronics &amp; Telecommunication </t>
  </si>
  <si>
    <t>EX</t>
  </si>
  <si>
    <t>Electronics Engineering</t>
  </si>
  <si>
    <t>IN</t>
  </si>
  <si>
    <t>Instrumentation Engineering</t>
  </si>
  <si>
    <t>2020-21</t>
  </si>
  <si>
    <t>MCA</t>
  </si>
  <si>
    <t>2019-20</t>
  </si>
  <si>
    <t>Information  Technology</t>
  </si>
  <si>
    <t xml:space="preserve">Mechanical Engineering Department </t>
  </si>
  <si>
    <t>2018-19</t>
  </si>
  <si>
    <t>CE</t>
  </si>
  <si>
    <t>Electrical</t>
  </si>
  <si>
    <t>Electronics and Telecommuncation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</si>
</sst>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2"/>
      <color rgb="FF1F1F1F"/>
      <name val="Arial"/>
    </font>
    <font>
      <sz val="12"/>
      <color theme="1"/>
      <name val="Arial"/>
    </font>
    <font>
      <b/>
      <sz val="12"/>
      <color theme="1"/>
      <name val="Arial Narrow"/>
    </font>
    <font>
      <sz val="12"/>
      <color theme="1"/>
      <name val="Arial Narrow"/>
    </font>
    <font>
      <b/>
      <sz val="11"/>
      <color theme="1"/>
      <name val="Arial"/>
      <scheme val="minor"/>
    </font>
    <font>
      <b/>
      <sz val="11"/>
      <color theme="1"/>
      <name val="Arial"/>
    </font>
    <font>
      <b/>
      <sz val="12"/>
      <color theme="1"/>
      <name val="Arial"/>
    </font>
    <font>
      <sz val="11"/>
      <color theme="1"/>
      <name val="Arial"/>
      <scheme val="minor"/>
    </font>
    <font>
      <sz val="11"/>
      <color theme="1"/>
      <name val="Arial"/>
    </font>
    <font>
      <sz val="12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sz val="12"/>
      <color rgb="FF4A86E8"/>
      <name val="Arial"/>
    </font>
    <font>
      <sz val="12"/>
      <color rgb="FF4A86E8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2"/>
      <color rgb="FF4A86E8"/>
      <name val="Calibri"/>
    </font>
    <font>
      <sz val="10"/>
      <color rgb="FF4A86E8"/>
      <name val="Arial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3" borderId="0" xfId="0" applyFont="1" applyFill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9" fillId="0" borderId="1" xfId="0" applyNumberFormat="1" applyFont="1" applyBorder="1"/>
    <xf numFmtId="0" fontId="2" fillId="2" borderId="3" xfId="0" applyFont="1" applyFill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0" xfId="0" applyFont="1"/>
    <xf numFmtId="1" fontId="7" fillId="0" borderId="0" xfId="0" applyNumberFormat="1" applyFont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0" fontId="10" fillId="3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5" fillId="0" borderId="3" xfId="0" applyFont="1" applyBorder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17" fillId="0" borderId="1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3" xfId="0" applyFont="1" applyBorder="1"/>
    <xf numFmtId="1" fontId="19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6" fillId="0" borderId="3" xfId="0" applyFont="1" applyBorder="1"/>
    <xf numFmtId="1" fontId="16" fillId="0" borderId="4" xfId="0" applyNumberFormat="1" applyFont="1" applyBorder="1" applyAlignment="1">
      <alignment horizontal="center"/>
    </xf>
    <xf numFmtId="0" fontId="10" fillId="2" borderId="1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6" fillId="2" borderId="4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1" fontId="10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4"/>
  <sheetViews>
    <sheetView tabSelected="1" topLeftCell="A34" workbookViewId="0">
      <selection activeCell="G52" sqref="G52"/>
    </sheetView>
  </sheetViews>
  <sheetFormatPr defaultColWidth="12.5703125" defaultRowHeight="15.75" customHeight="1" x14ac:dyDescent="0.2"/>
  <cols>
    <col min="1" max="1" width="8.7109375" customWidth="1"/>
    <col min="2" max="2" width="9.42578125" customWidth="1"/>
    <col min="3" max="3" width="43" customWidth="1"/>
    <col min="4" max="4" width="11.7109375" customWidth="1"/>
    <col min="5" max="5" width="14.85546875" customWidth="1"/>
    <col min="7" max="7" width="11" customWidth="1"/>
    <col min="8" max="8" width="10" customWidth="1"/>
    <col min="9" max="14" width="9" customWidth="1"/>
    <col min="15" max="15" width="6.28515625" customWidth="1"/>
    <col min="16" max="16" width="9" customWidth="1"/>
  </cols>
  <sheetData>
    <row r="1" spans="1:16" ht="15.75" customHeight="1" x14ac:dyDescent="0.25">
      <c r="A1" s="1" t="s">
        <v>0</v>
      </c>
      <c r="B1" s="2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6"/>
      <c r="P1" s="5"/>
    </row>
    <row r="2" spans="1:16" x14ac:dyDescent="0.2">
      <c r="A2" s="2"/>
      <c r="B2" s="2"/>
      <c r="C2" s="2"/>
      <c r="D2" s="3"/>
      <c r="E2" s="3"/>
      <c r="F2" s="4"/>
      <c r="G2" s="5"/>
      <c r="H2" s="5"/>
      <c r="I2" s="5"/>
      <c r="J2" s="5"/>
      <c r="K2" s="5"/>
      <c r="L2" s="5"/>
      <c r="M2" s="5"/>
      <c r="N2" s="5"/>
      <c r="O2" s="6"/>
      <c r="P2" s="5"/>
    </row>
    <row r="3" spans="1:16" ht="15.75" customHeight="1" x14ac:dyDescent="0.25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2"/>
      <c r="H3" s="13"/>
      <c r="I3" s="13"/>
      <c r="J3" s="13"/>
      <c r="K3" s="13"/>
      <c r="L3" s="13"/>
      <c r="M3" s="13"/>
      <c r="N3" s="13"/>
      <c r="O3" s="14"/>
      <c r="P3" s="12"/>
    </row>
    <row r="4" spans="1:16" ht="15.75" customHeight="1" x14ac:dyDescent="0.25">
      <c r="A4" s="15" t="s">
        <v>7</v>
      </c>
      <c r="B4" s="16" t="s">
        <v>8</v>
      </c>
      <c r="C4" s="17" t="s">
        <v>9</v>
      </c>
      <c r="D4" s="18">
        <v>78</v>
      </c>
      <c r="E4" s="19">
        <v>67</v>
      </c>
      <c r="F4" s="20">
        <f t="shared" ref="F4:F10" si="0">(E4/D4)*100</f>
        <v>85.897435897435898</v>
      </c>
      <c r="G4" s="21"/>
      <c r="H4" s="22" t="s">
        <v>1</v>
      </c>
      <c r="I4" s="23" t="s">
        <v>10</v>
      </c>
      <c r="J4" s="23" t="s">
        <v>11</v>
      </c>
      <c r="K4" s="23" t="s">
        <v>12</v>
      </c>
      <c r="L4" s="23" t="s">
        <v>13</v>
      </c>
      <c r="M4" s="23" t="s">
        <v>14</v>
      </c>
      <c r="N4" s="24" t="s">
        <v>15</v>
      </c>
      <c r="O4" s="25" t="s">
        <v>16</v>
      </c>
      <c r="P4" s="21"/>
    </row>
    <row r="5" spans="1:16" ht="15.75" customHeight="1" x14ac:dyDescent="0.25">
      <c r="A5" s="26" t="s">
        <v>7</v>
      </c>
      <c r="B5" s="27" t="s">
        <v>17</v>
      </c>
      <c r="C5" s="28" t="s">
        <v>18</v>
      </c>
      <c r="D5" s="29">
        <v>72</v>
      </c>
      <c r="E5" s="105">
        <v>61</v>
      </c>
      <c r="F5" s="30">
        <f t="shared" si="0"/>
        <v>84.722222222222214</v>
      </c>
      <c r="G5" s="5"/>
      <c r="H5" s="31" t="s">
        <v>19</v>
      </c>
      <c r="I5" s="32">
        <v>447</v>
      </c>
      <c r="J5" s="32">
        <v>467</v>
      </c>
      <c r="K5" s="32">
        <v>615</v>
      </c>
      <c r="L5" s="32">
        <v>495</v>
      </c>
      <c r="M5" s="32">
        <v>619</v>
      </c>
      <c r="N5" s="32">
        <f t="shared" ref="N5:N6" si="1">SUM(I5:M5)</f>
        <v>2643</v>
      </c>
      <c r="O5" s="33">
        <f>(N6/N5)*100</f>
        <v>91.903140370790766</v>
      </c>
      <c r="P5" s="5"/>
    </row>
    <row r="6" spans="1:16" x14ac:dyDescent="0.2">
      <c r="A6" s="26" t="s">
        <v>7</v>
      </c>
      <c r="B6" s="27" t="s">
        <v>20</v>
      </c>
      <c r="C6" s="28" t="s">
        <v>21</v>
      </c>
      <c r="D6" s="29">
        <v>151</v>
      </c>
      <c r="E6" s="34">
        <v>106</v>
      </c>
      <c r="F6" s="30">
        <f t="shared" si="0"/>
        <v>70.19867549668875</v>
      </c>
      <c r="G6" s="5"/>
      <c r="H6" s="31" t="s">
        <v>22</v>
      </c>
      <c r="I6" s="32">
        <v>326</v>
      </c>
      <c r="J6" s="32">
        <v>442</v>
      </c>
      <c r="K6" s="32">
        <v>601</v>
      </c>
      <c r="L6" s="32">
        <v>494</v>
      </c>
      <c r="M6" s="32">
        <v>566</v>
      </c>
      <c r="N6" s="32">
        <f t="shared" si="1"/>
        <v>2429</v>
      </c>
      <c r="O6" s="35"/>
      <c r="P6" s="5"/>
    </row>
    <row r="7" spans="1:16" x14ac:dyDescent="0.2">
      <c r="A7" s="26" t="s">
        <v>7</v>
      </c>
      <c r="B7" s="27" t="s">
        <v>23</v>
      </c>
      <c r="C7" s="36" t="s">
        <v>24</v>
      </c>
      <c r="D7" s="29">
        <v>21</v>
      </c>
      <c r="E7" s="34">
        <v>10</v>
      </c>
      <c r="F7" s="30">
        <f t="shared" si="0"/>
        <v>47.619047619047613</v>
      </c>
      <c r="G7" s="5"/>
      <c r="H7" s="5"/>
      <c r="I7" s="5"/>
      <c r="J7" s="5"/>
      <c r="K7" s="5"/>
      <c r="L7" s="5"/>
      <c r="M7" s="5"/>
      <c r="N7" s="5"/>
      <c r="O7" s="6"/>
      <c r="P7" s="5"/>
    </row>
    <row r="8" spans="1:16" ht="15.75" customHeight="1" x14ac:dyDescent="0.25">
      <c r="A8" s="26" t="s">
        <v>7</v>
      </c>
      <c r="B8" s="27" t="s">
        <v>25</v>
      </c>
      <c r="C8" s="37" t="s">
        <v>26</v>
      </c>
      <c r="D8" s="38">
        <v>80</v>
      </c>
      <c r="E8" s="39">
        <v>68</v>
      </c>
      <c r="F8" s="40">
        <f t="shared" si="0"/>
        <v>85</v>
      </c>
      <c r="G8" s="5"/>
      <c r="H8" s="5"/>
      <c r="I8" s="5"/>
      <c r="J8" s="5"/>
      <c r="K8" s="5"/>
      <c r="L8" s="5"/>
      <c r="M8" s="5"/>
      <c r="N8" s="5"/>
      <c r="O8" s="6"/>
      <c r="P8" s="5"/>
    </row>
    <row r="9" spans="1:16" ht="15.75" customHeight="1" x14ac:dyDescent="0.25">
      <c r="A9" s="26" t="s">
        <v>7</v>
      </c>
      <c r="B9" s="27" t="s">
        <v>27</v>
      </c>
      <c r="C9" s="37" t="s">
        <v>27</v>
      </c>
      <c r="D9" s="41">
        <v>45</v>
      </c>
      <c r="E9" s="42">
        <v>14</v>
      </c>
      <c r="F9" s="40">
        <f t="shared" si="0"/>
        <v>31.111111111111111</v>
      </c>
      <c r="G9" s="5"/>
      <c r="H9" s="5"/>
      <c r="I9" s="5"/>
      <c r="J9" s="5"/>
      <c r="K9" s="5"/>
      <c r="L9" s="5"/>
      <c r="M9" s="5"/>
      <c r="N9" s="5"/>
      <c r="O9" s="6"/>
      <c r="P9" s="5"/>
    </row>
    <row r="10" spans="1:16" ht="15.75" customHeight="1" x14ac:dyDescent="0.25">
      <c r="A10" s="43" t="s">
        <v>7</v>
      </c>
      <c r="B10" s="44"/>
      <c r="C10" s="45" t="s">
        <v>15</v>
      </c>
      <c r="D10" s="46">
        <f t="shared" ref="D10:E10" si="2">SUM(D4:D9)</f>
        <v>447</v>
      </c>
      <c r="E10" s="47">
        <f t="shared" si="2"/>
        <v>326</v>
      </c>
      <c r="F10" s="48">
        <f t="shared" si="0"/>
        <v>72.930648769574944</v>
      </c>
      <c r="G10" s="49"/>
      <c r="H10" s="49"/>
      <c r="I10" s="49"/>
      <c r="J10" s="49"/>
      <c r="K10" s="49"/>
      <c r="L10" s="49"/>
      <c r="M10" s="49"/>
      <c r="N10" s="49"/>
      <c r="O10" s="50"/>
      <c r="P10" s="49"/>
    </row>
    <row r="11" spans="1:16" x14ac:dyDescent="0.2">
      <c r="A11" s="51"/>
      <c r="B11" s="51"/>
      <c r="C11" s="51"/>
      <c r="D11" s="52"/>
      <c r="E11" s="52"/>
      <c r="F11" s="53"/>
      <c r="G11" s="5"/>
      <c r="H11" s="5"/>
      <c r="I11" s="5"/>
      <c r="J11" s="5"/>
      <c r="K11" s="5"/>
      <c r="L11" s="5"/>
      <c r="M11" s="5"/>
      <c r="N11" s="5"/>
      <c r="O11" s="6"/>
      <c r="P11" s="5"/>
    </row>
    <row r="12" spans="1:16" ht="15.75" customHeight="1" x14ac:dyDescent="0.25">
      <c r="A12" s="54" t="s">
        <v>11</v>
      </c>
      <c r="B12" s="27" t="s">
        <v>8</v>
      </c>
      <c r="C12" s="55" t="s">
        <v>9</v>
      </c>
      <c r="D12" s="56">
        <v>73</v>
      </c>
      <c r="E12" s="57">
        <v>68</v>
      </c>
      <c r="F12" s="58">
        <f t="shared" ref="F12:F20" si="3">(E12/D12)*100</f>
        <v>93.150684931506845</v>
      </c>
      <c r="G12" s="5"/>
      <c r="H12" s="5"/>
      <c r="I12" s="5"/>
      <c r="J12" s="5"/>
      <c r="K12" s="5"/>
      <c r="L12" s="5"/>
      <c r="M12" s="5"/>
      <c r="N12" s="5"/>
      <c r="O12" s="6"/>
      <c r="P12" s="5"/>
    </row>
    <row r="13" spans="1:16" ht="15.75" customHeight="1" x14ac:dyDescent="0.25">
      <c r="A13" s="59" t="s">
        <v>28</v>
      </c>
      <c r="B13" s="27" t="s">
        <v>17</v>
      </c>
      <c r="C13" s="60" t="s">
        <v>18</v>
      </c>
      <c r="D13" s="61">
        <v>79</v>
      </c>
      <c r="E13" s="39">
        <v>77</v>
      </c>
      <c r="F13" s="62">
        <f t="shared" si="3"/>
        <v>97.468354430379748</v>
      </c>
      <c r="G13" s="5"/>
      <c r="H13" s="5"/>
      <c r="I13" s="5"/>
      <c r="J13" s="5"/>
      <c r="K13" s="5"/>
      <c r="L13" s="5"/>
      <c r="M13" s="5"/>
      <c r="N13" s="5"/>
      <c r="O13" s="6"/>
      <c r="P13" s="5"/>
    </row>
    <row r="14" spans="1:16" ht="15.75" customHeight="1" x14ac:dyDescent="0.25">
      <c r="A14" s="59" t="s">
        <v>28</v>
      </c>
      <c r="B14" s="27" t="s">
        <v>20</v>
      </c>
      <c r="C14" s="63" t="s">
        <v>21</v>
      </c>
      <c r="D14" s="64">
        <v>146</v>
      </c>
      <c r="E14" s="65">
        <v>142</v>
      </c>
      <c r="F14" s="66">
        <f t="shared" si="3"/>
        <v>97.260273972602747</v>
      </c>
      <c r="G14" s="5"/>
      <c r="H14" s="5"/>
      <c r="I14" s="5"/>
      <c r="J14" s="5"/>
      <c r="K14" s="5"/>
      <c r="L14" s="5"/>
      <c r="M14" s="5"/>
      <c r="N14" s="5"/>
      <c r="O14" s="6"/>
      <c r="P14" s="5"/>
    </row>
    <row r="15" spans="1:16" ht="15.75" customHeight="1" x14ac:dyDescent="0.25">
      <c r="A15" s="59" t="s">
        <v>28</v>
      </c>
      <c r="B15" s="27" t="s">
        <v>23</v>
      </c>
      <c r="C15" s="67" t="s">
        <v>29</v>
      </c>
      <c r="D15" s="64">
        <v>54</v>
      </c>
      <c r="E15" s="65">
        <v>46</v>
      </c>
      <c r="F15" s="66">
        <f t="shared" si="3"/>
        <v>85.18518518518519</v>
      </c>
      <c r="G15" s="5"/>
      <c r="H15" s="5"/>
      <c r="I15" s="5"/>
      <c r="J15" s="5"/>
      <c r="K15" s="5"/>
      <c r="L15" s="5"/>
      <c r="M15" s="5"/>
      <c r="N15" s="5"/>
      <c r="O15" s="6"/>
      <c r="P15" s="5"/>
    </row>
    <row r="16" spans="1:16" ht="15.75" customHeight="1" x14ac:dyDescent="0.25">
      <c r="A16" s="59" t="s">
        <v>28</v>
      </c>
      <c r="B16" s="27" t="s">
        <v>25</v>
      </c>
      <c r="C16" s="60" t="s">
        <v>26</v>
      </c>
      <c r="D16" s="61">
        <v>68</v>
      </c>
      <c r="E16" s="39">
        <v>67</v>
      </c>
      <c r="F16" s="62">
        <f t="shared" si="3"/>
        <v>98.529411764705884</v>
      </c>
      <c r="G16" s="5"/>
      <c r="H16" s="5"/>
      <c r="I16" s="5"/>
      <c r="J16" s="5"/>
      <c r="K16" s="5"/>
      <c r="L16" s="5"/>
      <c r="M16" s="5"/>
      <c r="N16" s="5"/>
      <c r="O16" s="6"/>
      <c r="P16" s="5"/>
    </row>
    <row r="17" spans="1:16" ht="15.75" customHeight="1" x14ac:dyDescent="0.25">
      <c r="A17" s="59" t="s">
        <v>28</v>
      </c>
      <c r="B17" s="27" t="s">
        <v>27</v>
      </c>
      <c r="C17" s="60" t="s">
        <v>27</v>
      </c>
      <c r="D17" s="64">
        <v>20</v>
      </c>
      <c r="E17" s="65">
        <v>15</v>
      </c>
      <c r="F17" s="62">
        <f t="shared" si="3"/>
        <v>75</v>
      </c>
      <c r="G17" s="5"/>
      <c r="H17" s="5"/>
      <c r="I17" s="5"/>
      <c r="J17" s="5"/>
      <c r="K17" s="5"/>
      <c r="L17" s="5"/>
      <c r="M17" s="5"/>
      <c r="N17" s="5"/>
      <c r="O17" s="6"/>
      <c r="P17" s="5"/>
    </row>
    <row r="18" spans="1:16" ht="15.75" customHeight="1" x14ac:dyDescent="0.25">
      <c r="A18" s="68" t="s">
        <v>11</v>
      </c>
      <c r="B18" s="68" t="s">
        <v>30</v>
      </c>
      <c r="C18" s="69" t="s">
        <v>31</v>
      </c>
      <c r="D18" s="70">
        <v>15</v>
      </c>
      <c r="E18" s="71">
        <v>15</v>
      </c>
      <c r="F18" s="72">
        <f t="shared" si="3"/>
        <v>100</v>
      </c>
      <c r="G18" s="49"/>
      <c r="H18" s="49"/>
      <c r="I18" s="49"/>
      <c r="J18" s="49"/>
      <c r="K18" s="49"/>
      <c r="L18" s="49"/>
      <c r="M18" s="49"/>
      <c r="N18" s="49"/>
      <c r="O18" s="50"/>
      <c r="P18" s="49"/>
    </row>
    <row r="19" spans="1:16" ht="15.75" customHeight="1" x14ac:dyDescent="0.25">
      <c r="A19" s="68" t="s">
        <v>11</v>
      </c>
      <c r="B19" s="68" t="s">
        <v>32</v>
      </c>
      <c r="C19" s="68" t="s">
        <v>33</v>
      </c>
      <c r="D19" s="73">
        <v>12</v>
      </c>
      <c r="E19" s="74">
        <v>12</v>
      </c>
      <c r="F19" s="72">
        <f t="shared" si="3"/>
        <v>100</v>
      </c>
      <c r="G19" s="49"/>
      <c r="H19" s="49"/>
      <c r="I19" s="49"/>
      <c r="J19" s="49"/>
      <c r="K19" s="49"/>
      <c r="L19" s="49"/>
      <c r="M19" s="49"/>
      <c r="N19" s="49"/>
      <c r="O19" s="50"/>
      <c r="P19" s="49"/>
    </row>
    <row r="20" spans="1:16" ht="15.75" customHeight="1" x14ac:dyDescent="0.25">
      <c r="A20" s="75"/>
      <c r="B20" s="76"/>
      <c r="C20" s="77"/>
      <c r="D20" s="78">
        <f t="shared" ref="D20:E20" si="4">SUM(D12:D19)</f>
        <v>467</v>
      </c>
      <c r="E20" s="79">
        <f t="shared" si="4"/>
        <v>442</v>
      </c>
      <c r="F20" s="72">
        <f t="shared" si="3"/>
        <v>94.646680942184162</v>
      </c>
      <c r="G20" s="49"/>
      <c r="H20" s="49"/>
      <c r="I20" s="49"/>
      <c r="J20" s="49"/>
      <c r="K20" s="49"/>
      <c r="L20" s="49"/>
      <c r="M20" s="49"/>
      <c r="N20" s="49"/>
      <c r="O20" s="50"/>
      <c r="P20" s="49"/>
    </row>
    <row r="21" spans="1:16" x14ac:dyDescent="0.2">
      <c r="A21" s="80"/>
      <c r="B21" s="80"/>
      <c r="C21" s="80"/>
      <c r="D21" s="81"/>
      <c r="E21" s="81"/>
      <c r="F21" s="82"/>
      <c r="G21" s="5"/>
      <c r="H21" s="5"/>
      <c r="I21" s="5"/>
      <c r="J21" s="5"/>
      <c r="K21" s="5"/>
      <c r="L21" s="5"/>
      <c r="M21" s="5"/>
      <c r="N21" s="5"/>
      <c r="O21" s="6"/>
      <c r="P21" s="5"/>
    </row>
    <row r="22" spans="1:16" ht="15.75" customHeight="1" x14ac:dyDescent="0.25">
      <c r="A22" s="54" t="s">
        <v>34</v>
      </c>
      <c r="B22" s="27" t="s">
        <v>8</v>
      </c>
      <c r="C22" s="83" t="s">
        <v>9</v>
      </c>
      <c r="D22" s="56">
        <v>90</v>
      </c>
      <c r="E22" s="57">
        <v>88</v>
      </c>
      <c r="F22" s="58">
        <f t="shared" ref="F22:F31" si="5">(E22/D22)*100</f>
        <v>97.777777777777771</v>
      </c>
      <c r="G22" s="5"/>
      <c r="H22" s="5"/>
      <c r="I22" s="5"/>
      <c r="J22" s="5"/>
      <c r="K22" s="5"/>
      <c r="L22" s="5"/>
      <c r="M22" s="5"/>
      <c r="N22" s="5"/>
      <c r="O22" s="6"/>
      <c r="P22" s="5"/>
    </row>
    <row r="23" spans="1:16" ht="15.75" customHeight="1" x14ac:dyDescent="0.25">
      <c r="A23" s="59" t="s">
        <v>34</v>
      </c>
      <c r="B23" s="27" t="s">
        <v>17</v>
      </c>
      <c r="C23" s="84" t="s">
        <v>18</v>
      </c>
      <c r="D23" s="61">
        <v>76</v>
      </c>
      <c r="E23" s="39">
        <v>76</v>
      </c>
      <c r="F23" s="62">
        <f t="shared" si="5"/>
        <v>100</v>
      </c>
      <c r="G23" s="5"/>
      <c r="H23" s="5"/>
      <c r="I23" s="5"/>
      <c r="J23" s="5"/>
      <c r="K23" s="5"/>
      <c r="L23" s="5"/>
      <c r="M23" s="5"/>
      <c r="N23" s="5"/>
      <c r="O23" s="6"/>
      <c r="P23" s="5"/>
    </row>
    <row r="24" spans="1:16" ht="15.75" customHeight="1" x14ac:dyDescent="0.25">
      <c r="A24" s="59" t="s">
        <v>34</v>
      </c>
      <c r="B24" s="27" t="s">
        <v>20</v>
      </c>
      <c r="C24" s="84" t="s">
        <v>21</v>
      </c>
      <c r="D24" s="61">
        <v>144</v>
      </c>
      <c r="E24" s="39">
        <v>144</v>
      </c>
      <c r="F24" s="62">
        <f t="shared" si="5"/>
        <v>100</v>
      </c>
      <c r="G24" s="5"/>
      <c r="H24" s="5"/>
      <c r="I24" s="5"/>
      <c r="J24" s="5"/>
      <c r="K24" s="5"/>
      <c r="L24" s="5"/>
      <c r="M24" s="5"/>
      <c r="N24" s="5"/>
      <c r="O24" s="6"/>
      <c r="P24" s="5"/>
    </row>
    <row r="25" spans="1:16" ht="15.75" customHeight="1" x14ac:dyDescent="0.25">
      <c r="A25" s="59" t="s">
        <v>34</v>
      </c>
      <c r="B25" s="27" t="s">
        <v>23</v>
      </c>
      <c r="C25" s="84" t="s">
        <v>29</v>
      </c>
      <c r="D25" s="61">
        <v>103</v>
      </c>
      <c r="E25" s="39">
        <v>101</v>
      </c>
      <c r="F25" s="62">
        <f t="shared" si="5"/>
        <v>98.05825242718447</v>
      </c>
      <c r="G25" s="5"/>
      <c r="H25" s="5"/>
      <c r="I25" s="5"/>
      <c r="J25" s="5"/>
      <c r="K25" s="5"/>
      <c r="L25" s="5"/>
      <c r="M25" s="5"/>
      <c r="N25" s="5"/>
      <c r="O25" s="6"/>
      <c r="P25" s="5"/>
    </row>
    <row r="26" spans="1:16" x14ac:dyDescent="0.25">
      <c r="A26" s="59" t="s">
        <v>34</v>
      </c>
      <c r="B26" s="27" t="s">
        <v>25</v>
      </c>
      <c r="C26" s="84" t="s">
        <v>26</v>
      </c>
      <c r="D26" s="85">
        <v>85</v>
      </c>
      <c r="E26" s="86">
        <v>83</v>
      </c>
      <c r="F26" s="62">
        <f t="shared" si="5"/>
        <v>97.647058823529406</v>
      </c>
      <c r="G26" s="5"/>
      <c r="H26" s="5"/>
      <c r="I26" s="5"/>
      <c r="J26" s="5"/>
      <c r="K26" s="5"/>
      <c r="L26" s="5"/>
      <c r="M26" s="5"/>
      <c r="N26" s="5"/>
      <c r="O26" s="6"/>
      <c r="P26" s="5"/>
    </row>
    <row r="27" spans="1:16" x14ac:dyDescent="0.25">
      <c r="A27" s="59" t="s">
        <v>34</v>
      </c>
      <c r="B27" s="27" t="s">
        <v>27</v>
      </c>
      <c r="C27" s="84" t="s">
        <v>27</v>
      </c>
      <c r="D27" s="64">
        <v>31</v>
      </c>
      <c r="E27" s="65">
        <v>25</v>
      </c>
      <c r="F27" s="66">
        <f t="shared" si="5"/>
        <v>80.645161290322577</v>
      </c>
      <c r="G27" s="5"/>
      <c r="H27" s="5"/>
      <c r="I27" s="5"/>
      <c r="J27" s="5"/>
      <c r="K27" s="5"/>
      <c r="L27" s="5"/>
      <c r="M27" s="5"/>
      <c r="N27" s="5"/>
      <c r="O27" s="6"/>
      <c r="P27" s="5"/>
    </row>
    <row r="28" spans="1:16" x14ac:dyDescent="0.25">
      <c r="A28" s="68" t="s">
        <v>12</v>
      </c>
      <c r="B28" s="68" t="s">
        <v>30</v>
      </c>
      <c r="C28" s="69" t="s">
        <v>31</v>
      </c>
      <c r="D28" s="73">
        <v>27</v>
      </c>
      <c r="E28" s="74">
        <v>25</v>
      </c>
      <c r="F28" s="72">
        <f t="shared" si="5"/>
        <v>92.592592592592595</v>
      </c>
      <c r="G28" s="49"/>
      <c r="H28" s="49"/>
      <c r="I28" s="49"/>
      <c r="J28" s="49"/>
      <c r="K28" s="49"/>
      <c r="L28" s="49"/>
      <c r="M28" s="49"/>
      <c r="N28" s="49"/>
      <c r="O28" s="50"/>
      <c r="P28" s="49"/>
    </row>
    <row r="29" spans="1:16" x14ac:dyDescent="0.25">
      <c r="A29" s="68" t="s">
        <v>12</v>
      </c>
      <c r="B29" s="68" t="s">
        <v>32</v>
      </c>
      <c r="C29" s="68" t="s">
        <v>33</v>
      </c>
      <c r="D29" s="73">
        <v>35</v>
      </c>
      <c r="E29" s="74">
        <v>35</v>
      </c>
      <c r="F29" s="72">
        <f t="shared" si="5"/>
        <v>100</v>
      </c>
      <c r="G29" s="49"/>
      <c r="H29" s="49"/>
      <c r="I29" s="49"/>
      <c r="J29" s="49"/>
      <c r="K29" s="49"/>
      <c r="L29" s="49"/>
      <c r="M29" s="49"/>
      <c r="N29" s="49"/>
      <c r="O29" s="50"/>
      <c r="P29" s="49"/>
    </row>
    <row r="30" spans="1:16" x14ac:dyDescent="0.25">
      <c r="A30" s="68" t="s">
        <v>12</v>
      </c>
      <c r="B30" s="68" t="s">
        <v>35</v>
      </c>
      <c r="C30" s="68" t="s">
        <v>35</v>
      </c>
      <c r="D30" s="73">
        <v>24</v>
      </c>
      <c r="E30" s="74">
        <v>24</v>
      </c>
      <c r="F30" s="72">
        <f t="shared" si="5"/>
        <v>100</v>
      </c>
      <c r="G30" s="49"/>
      <c r="H30" s="49"/>
      <c r="I30" s="49"/>
      <c r="J30" s="49"/>
      <c r="K30" s="49"/>
      <c r="L30" s="49"/>
      <c r="M30" s="49"/>
      <c r="N30" s="49"/>
      <c r="O30" s="50"/>
      <c r="P30" s="49"/>
    </row>
    <row r="31" spans="1:16" ht="17.25" x14ac:dyDescent="0.3">
      <c r="A31" s="75"/>
      <c r="B31" s="76"/>
      <c r="C31" s="87" t="s">
        <v>15</v>
      </c>
      <c r="D31" s="78">
        <f t="shared" ref="D31:E31" si="6">SUM(D22:D30)</f>
        <v>615</v>
      </c>
      <c r="E31" s="79">
        <f t="shared" si="6"/>
        <v>601</v>
      </c>
      <c r="F31" s="88">
        <f t="shared" si="5"/>
        <v>97.723577235772368</v>
      </c>
      <c r="G31" s="49"/>
      <c r="H31" s="49"/>
      <c r="I31" s="49"/>
      <c r="J31" s="49"/>
      <c r="K31" s="49"/>
      <c r="L31" s="49"/>
      <c r="M31" s="49"/>
      <c r="N31" s="49"/>
      <c r="O31" s="50"/>
      <c r="P31" s="49"/>
    </row>
    <row r="32" spans="1:16" ht="15" x14ac:dyDescent="0.2">
      <c r="A32" s="80"/>
      <c r="B32" s="80"/>
      <c r="C32" s="80"/>
      <c r="D32" s="81"/>
      <c r="E32" s="81"/>
      <c r="F32" s="82"/>
      <c r="G32" s="5"/>
      <c r="H32" s="5"/>
      <c r="I32" s="5"/>
      <c r="J32" s="5"/>
      <c r="K32" s="5"/>
      <c r="L32" s="5"/>
      <c r="M32" s="5"/>
      <c r="N32" s="5"/>
      <c r="O32" s="6"/>
      <c r="P32" s="5"/>
    </row>
    <row r="33" spans="1:16" x14ac:dyDescent="0.25">
      <c r="A33" s="54" t="s">
        <v>36</v>
      </c>
      <c r="B33" s="89" t="s">
        <v>8</v>
      </c>
      <c r="C33" s="55" t="s">
        <v>37</v>
      </c>
      <c r="D33" s="57">
        <v>63</v>
      </c>
      <c r="E33" s="57">
        <v>63</v>
      </c>
      <c r="F33" s="58">
        <f t="shared" ref="F33:F42" si="7">(E33/D33)*100</f>
        <v>100</v>
      </c>
      <c r="G33" s="5"/>
      <c r="H33" s="5"/>
      <c r="I33" s="5"/>
      <c r="J33" s="5"/>
      <c r="K33" s="5"/>
      <c r="L33" s="5"/>
      <c r="M33" s="5"/>
      <c r="N33" s="5"/>
      <c r="O33" s="6"/>
      <c r="P33" s="5"/>
    </row>
    <row r="34" spans="1:16" x14ac:dyDescent="0.25">
      <c r="A34" s="59" t="s">
        <v>36</v>
      </c>
      <c r="B34" s="90" t="s">
        <v>25</v>
      </c>
      <c r="C34" s="60" t="s">
        <v>38</v>
      </c>
      <c r="D34" s="56">
        <v>61</v>
      </c>
      <c r="E34" s="57">
        <v>61</v>
      </c>
      <c r="F34" s="62">
        <f t="shared" si="7"/>
        <v>100</v>
      </c>
      <c r="G34" s="5"/>
      <c r="H34" s="5"/>
      <c r="I34" s="5"/>
      <c r="J34" s="5"/>
      <c r="K34" s="5"/>
      <c r="L34" s="5"/>
      <c r="M34" s="5"/>
      <c r="N34" s="5"/>
      <c r="O34" s="6"/>
      <c r="P34" s="5"/>
    </row>
    <row r="35" spans="1:16" x14ac:dyDescent="0.25">
      <c r="A35" s="59" t="s">
        <v>36</v>
      </c>
      <c r="B35" s="90" t="s">
        <v>17</v>
      </c>
      <c r="C35" s="60" t="s">
        <v>18</v>
      </c>
      <c r="D35" s="39">
        <v>68</v>
      </c>
      <c r="E35" s="39">
        <v>68</v>
      </c>
      <c r="F35" s="62">
        <f t="shared" si="7"/>
        <v>100</v>
      </c>
      <c r="G35" s="5"/>
      <c r="H35" s="5"/>
      <c r="I35" s="5"/>
      <c r="J35" s="5"/>
      <c r="K35" s="5"/>
      <c r="L35" s="5"/>
      <c r="M35" s="5"/>
      <c r="N35" s="5"/>
      <c r="O35" s="6"/>
      <c r="P35" s="5"/>
    </row>
    <row r="36" spans="1:16" x14ac:dyDescent="0.25">
      <c r="A36" s="59" t="s">
        <v>36</v>
      </c>
      <c r="B36" s="90" t="s">
        <v>20</v>
      </c>
      <c r="C36" s="60" t="s">
        <v>21</v>
      </c>
      <c r="D36" s="39">
        <v>139</v>
      </c>
      <c r="E36" s="39">
        <v>139</v>
      </c>
      <c r="F36" s="62">
        <f t="shared" si="7"/>
        <v>100</v>
      </c>
      <c r="G36" s="5"/>
      <c r="H36" s="5"/>
      <c r="I36" s="5"/>
      <c r="J36" s="5"/>
      <c r="K36" s="5"/>
      <c r="L36" s="5"/>
      <c r="M36" s="5"/>
      <c r="N36" s="5"/>
      <c r="O36" s="6"/>
      <c r="P36" s="5"/>
    </row>
    <row r="37" spans="1:16" x14ac:dyDescent="0.25">
      <c r="A37" s="59" t="s">
        <v>36</v>
      </c>
      <c r="B37" s="90" t="s">
        <v>23</v>
      </c>
      <c r="C37" s="60" t="s">
        <v>29</v>
      </c>
      <c r="D37" s="39">
        <v>83</v>
      </c>
      <c r="E37" s="39">
        <v>83</v>
      </c>
      <c r="F37" s="62">
        <f t="shared" si="7"/>
        <v>100</v>
      </c>
      <c r="G37" s="5"/>
      <c r="H37" s="5"/>
      <c r="I37" s="5"/>
      <c r="J37" s="5"/>
      <c r="K37" s="5"/>
      <c r="L37" s="5"/>
      <c r="M37" s="5"/>
      <c r="N37" s="5"/>
      <c r="O37" s="6"/>
      <c r="P37" s="5"/>
    </row>
    <row r="38" spans="1:16" x14ac:dyDescent="0.25">
      <c r="A38" s="59" t="s">
        <v>36</v>
      </c>
      <c r="B38" s="90" t="s">
        <v>27</v>
      </c>
      <c r="C38" s="60" t="s">
        <v>27</v>
      </c>
      <c r="D38" s="106">
        <v>34</v>
      </c>
      <c r="E38" s="106">
        <v>33</v>
      </c>
      <c r="F38" s="107">
        <f t="shared" si="7"/>
        <v>97.058823529411768</v>
      </c>
      <c r="G38" s="5"/>
      <c r="H38" s="5"/>
      <c r="I38" s="5"/>
      <c r="J38" s="5"/>
      <c r="K38" s="5"/>
      <c r="L38" s="5"/>
      <c r="M38" s="5"/>
      <c r="N38" s="5"/>
      <c r="O38" s="6"/>
      <c r="P38" s="5"/>
    </row>
    <row r="39" spans="1:16" x14ac:dyDescent="0.25">
      <c r="A39" s="68" t="s">
        <v>13</v>
      </c>
      <c r="B39" s="68" t="s">
        <v>30</v>
      </c>
      <c r="C39" s="69" t="s">
        <v>31</v>
      </c>
      <c r="D39" s="91">
        <v>16</v>
      </c>
      <c r="E39" s="91">
        <v>16</v>
      </c>
      <c r="F39" s="92">
        <f t="shared" si="7"/>
        <v>100</v>
      </c>
      <c r="G39" s="5"/>
      <c r="H39" s="5"/>
      <c r="I39" s="5"/>
      <c r="J39" s="5"/>
      <c r="K39" s="5"/>
      <c r="L39" s="5"/>
      <c r="M39" s="5"/>
      <c r="N39" s="5"/>
      <c r="O39" s="6"/>
      <c r="P39" s="5"/>
    </row>
    <row r="40" spans="1:16" x14ac:dyDescent="0.25">
      <c r="A40" s="68" t="s">
        <v>13</v>
      </c>
      <c r="B40" s="68" t="s">
        <v>32</v>
      </c>
      <c r="C40" s="68" t="s">
        <v>33</v>
      </c>
      <c r="D40" s="91">
        <v>19</v>
      </c>
      <c r="E40" s="91">
        <v>19</v>
      </c>
      <c r="F40" s="92">
        <f t="shared" si="7"/>
        <v>100</v>
      </c>
      <c r="G40" s="5"/>
      <c r="H40" s="5"/>
      <c r="I40" s="5"/>
      <c r="J40" s="5"/>
      <c r="K40" s="5"/>
      <c r="L40" s="5"/>
      <c r="M40" s="5"/>
      <c r="N40" s="5"/>
      <c r="O40" s="6"/>
      <c r="P40" s="5"/>
    </row>
    <row r="41" spans="1:16" x14ac:dyDescent="0.25">
      <c r="A41" s="68" t="s">
        <v>13</v>
      </c>
      <c r="B41" s="68" t="s">
        <v>35</v>
      </c>
      <c r="C41" s="68" t="s">
        <v>35</v>
      </c>
      <c r="D41" s="91">
        <v>12</v>
      </c>
      <c r="E41" s="91">
        <v>12</v>
      </c>
      <c r="F41" s="92">
        <f t="shared" si="7"/>
        <v>100</v>
      </c>
      <c r="G41" s="5"/>
      <c r="H41" s="5"/>
      <c r="I41" s="5"/>
      <c r="J41" s="5"/>
      <c r="K41" s="5"/>
      <c r="L41" s="5"/>
      <c r="M41" s="5"/>
      <c r="N41" s="5"/>
      <c r="O41" s="6"/>
      <c r="P41" s="5"/>
    </row>
    <row r="42" spans="1:16" x14ac:dyDescent="0.25">
      <c r="A42" s="75" t="s">
        <v>36</v>
      </c>
      <c r="B42" s="76"/>
      <c r="C42" s="93" t="s">
        <v>15</v>
      </c>
      <c r="D42" s="79">
        <f t="shared" ref="D42:E42" si="8">SUM(D33:D41)</f>
        <v>495</v>
      </c>
      <c r="E42" s="79">
        <f t="shared" si="8"/>
        <v>494</v>
      </c>
      <c r="F42" s="94">
        <f t="shared" si="7"/>
        <v>99.797979797979792</v>
      </c>
      <c r="G42" s="49"/>
      <c r="H42" s="49"/>
      <c r="I42" s="49"/>
      <c r="J42" s="49"/>
      <c r="K42" s="49"/>
      <c r="L42" s="49"/>
      <c r="M42" s="49"/>
      <c r="N42" s="49"/>
      <c r="O42" s="50"/>
      <c r="P42" s="49"/>
    </row>
    <row r="43" spans="1:16" ht="15" x14ac:dyDescent="0.2">
      <c r="A43" s="51"/>
      <c r="B43" s="51"/>
      <c r="C43" s="51"/>
      <c r="D43" s="52"/>
      <c r="E43" s="52"/>
      <c r="F43" s="53"/>
      <c r="G43" s="5"/>
      <c r="H43" s="5"/>
      <c r="I43" s="5"/>
      <c r="J43" s="5"/>
      <c r="K43" s="5"/>
      <c r="L43" s="5"/>
      <c r="M43" s="5"/>
      <c r="N43" s="5"/>
      <c r="O43" s="6"/>
      <c r="P43" s="5"/>
    </row>
    <row r="44" spans="1:16" x14ac:dyDescent="0.25">
      <c r="A44" s="18" t="s">
        <v>39</v>
      </c>
      <c r="B44" s="95" t="s">
        <v>40</v>
      </c>
      <c r="C44" s="96" t="s">
        <v>18</v>
      </c>
      <c r="D44" s="18">
        <v>79</v>
      </c>
      <c r="E44" s="19">
        <v>75</v>
      </c>
      <c r="F44" s="62">
        <f t="shared" ref="F44:F53" si="9">(E44/D44)*100</f>
        <v>94.936708860759495</v>
      </c>
      <c r="G44" s="5"/>
      <c r="H44" s="5"/>
      <c r="I44" s="5"/>
      <c r="J44" s="5"/>
      <c r="K44" s="5"/>
      <c r="L44" s="5"/>
      <c r="M44" s="5"/>
      <c r="N44" s="5"/>
      <c r="O44" s="6"/>
      <c r="P44" s="5"/>
    </row>
    <row r="45" spans="1:16" x14ac:dyDescent="0.25">
      <c r="A45" s="29" t="s">
        <v>39</v>
      </c>
      <c r="B45" s="97" t="s">
        <v>20</v>
      </c>
      <c r="C45" s="28" t="s">
        <v>41</v>
      </c>
      <c r="D45" s="29">
        <v>154</v>
      </c>
      <c r="E45" s="34">
        <v>134</v>
      </c>
      <c r="F45" s="62">
        <f t="shared" si="9"/>
        <v>87.012987012987011</v>
      </c>
      <c r="G45" s="5"/>
      <c r="H45" s="5"/>
      <c r="I45" s="5"/>
      <c r="J45" s="5"/>
      <c r="K45" s="5"/>
      <c r="L45" s="5"/>
      <c r="M45" s="5"/>
      <c r="N45" s="5"/>
      <c r="O45" s="6"/>
      <c r="P45" s="5"/>
    </row>
    <row r="46" spans="1:16" x14ac:dyDescent="0.25">
      <c r="A46" s="29" t="s">
        <v>39</v>
      </c>
      <c r="B46" s="97" t="s">
        <v>23</v>
      </c>
      <c r="C46" s="28" t="s">
        <v>42</v>
      </c>
      <c r="D46" s="29">
        <v>104</v>
      </c>
      <c r="E46" s="34">
        <v>83</v>
      </c>
      <c r="F46" s="62">
        <f t="shared" si="9"/>
        <v>79.807692307692307</v>
      </c>
      <c r="G46" s="5"/>
      <c r="H46" s="5"/>
      <c r="I46" s="5"/>
      <c r="J46" s="5"/>
      <c r="K46" s="5"/>
      <c r="L46" s="5"/>
      <c r="M46" s="5"/>
      <c r="N46" s="5"/>
      <c r="O46" s="6"/>
      <c r="P46" s="5"/>
    </row>
    <row r="47" spans="1:16" x14ac:dyDescent="0.25">
      <c r="A47" s="29" t="s">
        <v>39</v>
      </c>
      <c r="B47" s="97" t="s">
        <v>25</v>
      </c>
      <c r="C47" s="28" t="s">
        <v>26</v>
      </c>
      <c r="D47" s="29">
        <v>81</v>
      </c>
      <c r="E47" s="34">
        <v>77</v>
      </c>
      <c r="F47" s="62">
        <f t="shared" si="9"/>
        <v>95.061728395061735</v>
      </c>
      <c r="G47" s="5"/>
      <c r="H47" s="5"/>
      <c r="I47" s="5"/>
      <c r="J47" s="5"/>
      <c r="K47" s="5"/>
      <c r="L47" s="5"/>
      <c r="M47" s="5"/>
      <c r="N47" s="5"/>
      <c r="O47" s="6"/>
      <c r="P47" s="5"/>
    </row>
    <row r="48" spans="1:16" x14ac:dyDescent="0.25">
      <c r="A48" s="29" t="s">
        <v>39</v>
      </c>
      <c r="B48" s="97" t="s">
        <v>8</v>
      </c>
      <c r="C48" s="28" t="s">
        <v>9</v>
      </c>
      <c r="D48" s="29">
        <v>63</v>
      </c>
      <c r="E48" s="34">
        <v>58</v>
      </c>
      <c r="F48" s="62">
        <f t="shared" si="9"/>
        <v>92.063492063492063</v>
      </c>
      <c r="G48" s="5"/>
      <c r="H48" s="5"/>
      <c r="I48" s="5"/>
      <c r="J48" s="5"/>
      <c r="K48" s="5"/>
      <c r="L48" s="5"/>
      <c r="M48" s="5"/>
      <c r="N48" s="5"/>
      <c r="O48" s="6"/>
      <c r="P48" s="5"/>
    </row>
    <row r="49" spans="1:16" x14ac:dyDescent="0.25">
      <c r="A49" s="29" t="s">
        <v>39</v>
      </c>
      <c r="B49" s="97" t="s">
        <v>27</v>
      </c>
      <c r="C49" s="28" t="s">
        <v>27</v>
      </c>
      <c r="D49" s="98">
        <v>29</v>
      </c>
      <c r="E49" s="99">
        <v>20</v>
      </c>
      <c r="F49" s="100">
        <f t="shared" si="9"/>
        <v>68.965517241379317</v>
      </c>
      <c r="G49" s="5"/>
      <c r="H49" s="5"/>
      <c r="I49" s="5"/>
      <c r="J49" s="5"/>
      <c r="K49" s="5"/>
      <c r="L49" s="5"/>
      <c r="M49" s="5"/>
      <c r="N49" s="5"/>
      <c r="O49" s="6"/>
      <c r="P49" s="5"/>
    </row>
    <row r="50" spans="1:16" x14ac:dyDescent="0.25">
      <c r="A50" s="68" t="s">
        <v>14</v>
      </c>
      <c r="B50" s="68" t="s">
        <v>30</v>
      </c>
      <c r="C50" s="69" t="s">
        <v>31</v>
      </c>
      <c r="D50" s="73">
        <v>34</v>
      </c>
      <c r="E50" s="74">
        <v>30</v>
      </c>
      <c r="F50" s="92">
        <f t="shared" si="9"/>
        <v>88.235294117647058</v>
      </c>
      <c r="G50" s="5"/>
      <c r="H50" s="5"/>
      <c r="I50" s="5"/>
      <c r="J50" s="5"/>
      <c r="K50" s="5"/>
      <c r="L50" s="5"/>
      <c r="M50" s="5"/>
      <c r="N50" s="5"/>
      <c r="O50" s="6"/>
      <c r="P50" s="5"/>
    </row>
    <row r="51" spans="1:16" x14ac:dyDescent="0.25">
      <c r="A51" s="68" t="s">
        <v>14</v>
      </c>
      <c r="B51" s="68" t="s">
        <v>32</v>
      </c>
      <c r="C51" s="68" t="s">
        <v>33</v>
      </c>
      <c r="D51" s="73">
        <v>55</v>
      </c>
      <c r="E51" s="74">
        <v>49</v>
      </c>
      <c r="F51" s="92">
        <f t="shared" si="9"/>
        <v>89.090909090909093</v>
      </c>
      <c r="G51" s="5"/>
      <c r="H51" s="5"/>
      <c r="I51" s="5"/>
      <c r="J51" s="5"/>
      <c r="K51" s="5"/>
      <c r="L51" s="5"/>
      <c r="M51" s="5"/>
      <c r="N51" s="5"/>
      <c r="O51" s="6"/>
      <c r="P51" s="5"/>
    </row>
    <row r="52" spans="1:16" x14ac:dyDescent="0.25">
      <c r="A52" s="68" t="s">
        <v>14</v>
      </c>
      <c r="B52" s="68" t="s">
        <v>35</v>
      </c>
      <c r="C52" s="68" t="s">
        <v>35</v>
      </c>
      <c r="D52" s="73">
        <v>20</v>
      </c>
      <c r="E52" s="74">
        <v>20</v>
      </c>
      <c r="F52" s="92">
        <f t="shared" si="9"/>
        <v>100</v>
      </c>
      <c r="G52" s="5"/>
      <c r="H52" s="5"/>
      <c r="I52" s="5"/>
      <c r="J52" s="5"/>
      <c r="K52" s="5"/>
      <c r="L52" s="5"/>
      <c r="M52" s="5"/>
      <c r="N52" s="5"/>
      <c r="O52" s="6"/>
      <c r="P52" s="5"/>
    </row>
    <row r="53" spans="1:16" x14ac:dyDescent="0.25">
      <c r="A53" s="101" t="s">
        <v>39</v>
      </c>
      <c r="B53" s="102"/>
      <c r="C53" s="103" t="s">
        <v>15</v>
      </c>
      <c r="D53" s="104">
        <f t="shared" ref="D53:E53" si="10">SUM(D44:D52)</f>
        <v>619</v>
      </c>
      <c r="E53" s="104">
        <f t="shared" si="10"/>
        <v>546</v>
      </c>
      <c r="F53" s="94">
        <f t="shared" si="9"/>
        <v>88.206785137318249</v>
      </c>
      <c r="G53" s="5"/>
      <c r="H53" s="5"/>
      <c r="I53" s="5"/>
      <c r="J53" s="5"/>
      <c r="K53" s="5"/>
      <c r="L53" s="5"/>
      <c r="M53" s="5"/>
      <c r="N53" s="5"/>
      <c r="O53" s="6"/>
      <c r="P53" s="5"/>
    </row>
    <row r="54" spans="1:16" ht="15" x14ac:dyDescent="0.2">
      <c r="A54" s="51"/>
      <c r="B54" s="51"/>
      <c r="C54" s="51"/>
      <c r="D54" s="52"/>
      <c r="E54" s="52"/>
      <c r="F54" s="53"/>
      <c r="G54" s="5"/>
      <c r="H54" s="5"/>
      <c r="I54" s="5"/>
      <c r="J54" s="5"/>
      <c r="K54" s="5"/>
      <c r="L54" s="5"/>
      <c r="M54" s="5"/>
      <c r="N54" s="5"/>
      <c r="O54" s="6"/>
      <c r="P5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srdeore</cp:lastModifiedBy>
  <dcterms:modified xsi:type="dcterms:W3CDTF">2024-03-26T11:22:18Z</dcterms:modified>
</cp:coreProperties>
</file>